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475" windowHeight="90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<sst xmlns="http://schemas.openxmlformats.org/spreadsheetml/2006/main" count="28" uniqueCount="28">
  <si>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2010. Önkormányzati választások - Komárom</t>
  </si>
  <si>
    <t>Szavazóként megjelent: 7925 (49,26%)</t>
  </si>
  <si>
    <t>FIDESZ</t>
  </si>
  <si>
    <t>MSZP</t>
  </si>
  <si>
    <t>JOBBIK</t>
  </si>
  <si>
    <t>1. sz. vk</t>
  </si>
  <si>
    <t>2. sz. vk</t>
  </si>
  <si>
    <t>3. sz. vk</t>
  </si>
  <si>
    <t>4. sz. vk</t>
  </si>
  <si>
    <t>5. sz. vk</t>
  </si>
  <si>
    <t>6. sz. vk</t>
  </si>
  <si>
    <t>7. sz. vk</t>
  </si>
  <si>
    <t>8. sz. vk</t>
  </si>
  <si>
    <t>9. sz. vk</t>
  </si>
  <si>
    <t>10. sz. vk</t>
  </si>
  <si>
    <t>11. sz. vk</t>
  </si>
  <si>
    <t>12. sz. vk</t>
  </si>
  <si>
    <t>13. sz. vk</t>
  </si>
  <si>
    <t>14. sz. vk</t>
  </si>
  <si>
    <t>15. sz. vk</t>
  </si>
  <si>
    <t>16. sz. vk</t>
  </si>
  <si>
    <t>17. sz. vk</t>
  </si>
  <si>
    <t>18. sz. vk</t>
  </si>
  <si>
    <t>19. sz. vk</t>
  </si>
  <si>
    <t>érvényes szavazat</t>
  </si>
  <si>
    <t>Százalék összesen</t>
  </si>
  <si>
    <t>Összesen (fő)</t>
  </si>
  <si>
    <t>Választópolgárok száma: 16087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</si>
</sst>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?&quot; fő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3" xfId="0" applyNumberFormat="1" applyBorder="1" applyAlignment="1">
      <alignment/>
    </xf>
    <xf numFmtId="9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9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9" fontId="0" fillId="0" borderId="7" xfId="0" applyNumberFormat="1" applyBorder="1" applyAlignment="1">
      <alignment/>
    </xf>
    <xf numFmtId="1" fontId="0" fillId="0" borderId="7" xfId="0" applyNumberFormat="1" applyBorder="1" applyAlignment="1">
      <alignment/>
    </xf>
    <xf numFmtId="9" fontId="0" fillId="0" borderId="8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9" fontId="2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9" fontId="2" fillId="0" borderId="12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39.7109375" style="0" bestFit="1" customWidth="1"/>
    <col min="5" max="5" width="9.28125" style="0" bestFit="1" customWidth="1"/>
    <col min="6" max="6" width="9.28125" style="0" customWidth="1"/>
    <col min="8" max="8" width="13.7109375" style="0" bestFit="1" customWidth="1"/>
    <col min="9" max="9" width="12.57421875" style="0" bestFit="1" customWidth="1"/>
    <col min="10" max="10" width="17.57421875" style="0" bestFit="1" customWidth="1"/>
  </cols>
  <sheetData>
    <row r="1" ht="12.75">
      <c r="A1" t="s">
        <v>0</v>
      </c>
    </row>
    <row r="3" ht="12.75">
      <c r="A3" t="s">
        <v>27</v>
      </c>
    </row>
    <row r="4" ht="13.5" thickBot="1">
      <c r="A4" t="s">
        <v>1</v>
      </c>
    </row>
    <row r="5" spans="3:10" ht="13.5" thickTop="1">
      <c r="C5" s="13" t="s">
        <v>3</v>
      </c>
      <c r="D5" s="14"/>
      <c r="E5" s="14" t="s">
        <v>4</v>
      </c>
      <c r="F5" s="14"/>
      <c r="G5" s="14" t="s">
        <v>2</v>
      </c>
      <c r="H5" s="14"/>
      <c r="I5" s="2" t="s">
        <v>26</v>
      </c>
      <c r="J5" s="3" t="s">
        <v>25</v>
      </c>
    </row>
    <row r="6" spans="2:10" ht="12.75">
      <c r="B6" t="s">
        <v>5</v>
      </c>
      <c r="C6" s="4">
        <v>55</v>
      </c>
      <c r="D6" s="5">
        <f>C6/I6</f>
        <v>0.2644230769230769</v>
      </c>
      <c r="E6" s="6">
        <v>26</v>
      </c>
      <c r="F6" s="5">
        <f>E6/I6</f>
        <v>0.125</v>
      </c>
      <c r="G6" s="6">
        <v>127</v>
      </c>
      <c r="H6" s="5">
        <f>G6/I6</f>
        <v>0.6105769230769231</v>
      </c>
      <c r="I6" s="6">
        <f>SUM(C6,E6,G6)</f>
        <v>208</v>
      </c>
      <c r="J6" s="7">
        <f>SUM(D6+F6+H6)</f>
        <v>1</v>
      </c>
    </row>
    <row r="7" spans="2:10" ht="12.75">
      <c r="B7" t="s">
        <v>6</v>
      </c>
      <c r="C7" s="4">
        <v>81</v>
      </c>
      <c r="D7" s="5">
        <f aca="true" t="shared" si="0" ref="D7:D24">C7/I7</f>
        <v>0.17307692307692307</v>
      </c>
      <c r="E7" s="6">
        <v>53</v>
      </c>
      <c r="F7" s="5">
        <f aca="true" t="shared" si="1" ref="F7:F24">E7/I7</f>
        <v>0.11324786324786325</v>
      </c>
      <c r="G7" s="6">
        <v>334</v>
      </c>
      <c r="H7" s="5">
        <f aca="true" t="shared" si="2" ref="H7:H24">G7/I7</f>
        <v>0.7136752136752137</v>
      </c>
      <c r="I7" s="6">
        <f aca="true" t="shared" si="3" ref="I7:I24">SUM(C7,E7,G7)</f>
        <v>468</v>
      </c>
      <c r="J7" s="7">
        <f aca="true" t="shared" si="4" ref="J7:J24">SUM(D7+F7+H7)</f>
        <v>1</v>
      </c>
    </row>
    <row r="8" spans="2:10" ht="12.75">
      <c r="B8" t="s">
        <v>7</v>
      </c>
      <c r="C8" s="4">
        <v>62</v>
      </c>
      <c r="D8" s="5">
        <f t="shared" si="0"/>
        <v>0.2</v>
      </c>
      <c r="E8" s="6">
        <v>36</v>
      </c>
      <c r="F8" s="5">
        <f t="shared" si="1"/>
        <v>0.11612903225806452</v>
      </c>
      <c r="G8" s="6">
        <v>212</v>
      </c>
      <c r="H8" s="5">
        <f t="shared" si="2"/>
        <v>0.6838709677419355</v>
      </c>
      <c r="I8" s="6">
        <f t="shared" si="3"/>
        <v>310</v>
      </c>
      <c r="J8" s="7">
        <f t="shared" si="4"/>
        <v>1</v>
      </c>
    </row>
    <row r="9" spans="2:10" ht="12.75">
      <c r="B9" t="s">
        <v>8</v>
      </c>
      <c r="C9" s="4">
        <v>101</v>
      </c>
      <c r="D9" s="5">
        <f t="shared" si="0"/>
        <v>0.2311212814645309</v>
      </c>
      <c r="E9" s="6">
        <v>40</v>
      </c>
      <c r="F9" s="5">
        <f t="shared" si="1"/>
        <v>0.09153318077803203</v>
      </c>
      <c r="G9" s="6">
        <v>296</v>
      </c>
      <c r="H9" s="5">
        <f t="shared" si="2"/>
        <v>0.6773455377574371</v>
      </c>
      <c r="I9" s="6">
        <f t="shared" si="3"/>
        <v>437</v>
      </c>
      <c r="J9" s="7">
        <f t="shared" si="4"/>
        <v>1</v>
      </c>
    </row>
    <row r="10" spans="2:10" ht="12.75">
      <c r="B10" t="s">
        <v>9</v>
      </c>
      <c r="C10" s="4">
        <v>80</v>
      </c>
      <c r="D10" s="5">
        <f t="shared" si="0"/>
        <v>0.16260162601626016</v>
      </c>
      <c r="E10" s="6">
        <v>47</v>
      </c>
      <c r="F10" s="5">
        <f t="shared" si="1"/>
        <v>0.09552845528455285</v>
      </c>
      <c r="G10" s="6">
        <v>365</v>
      </c>
      <c r="H10" s="5">
        <f t="shared" si="2"/>
        <v>0.741869918699187</v>
      </c>
      <c r="I10" s="6">
        <f t="shared" si="3"/>
        <v>492</v>
      </c>
      <c r="J10" s="7">
        <f t="shared" si="4"/>
        <v>1</v>
      </c>
    </row>
    <row r="11" spans="2:10" ht="12.75">
      <c r="B11" t="s">
        <v>10</v>
      </c>
      <c r="C11" s="4">
        <v>105</v>
      </c>
      <c r="D11" s="5">
        <f t="shared" si="0"/>
        <v>0.23178807947019867</v>
      </c>
      <c r="E11" s="6">
        <v>38</v>
      </c>
      <c r="F11" s="5">
        <f t="shared" si="1"/>
        <v>0.08388520971302428</v>
      </c>
      <c r="G11" s="6">
        <v>310</v>
      </c>
      <c r="H11" s="5">
        <f t="shared" si="2"/>
        <v>0.6843267108167771</v>
      </c>
      <c r="I11" s="6">
        <f t="shared" si="3"/>
        <v>453</v>
      </c>
      <c r="J11" s="7">
        <f t="shared" si="4"/>
        <v>1</v>
      </c>
    </row>
    <row r="12" spans="2:10" ht="12.75">
      <c r="B12" t="s">
        <v>11</v>
      </c>
      <c r="C12" s="4">
        <v>133</v>
      </c>
      <c r="D12" s="5">
        <f t="shared" si="0"/>
        <v>0.24493554327808473</v>
      </c>
      <c r="E12" s="6">
        <v>43</v>
      </c>
      <c r="F12" s="5">
        <f t="shared" si="1"/>
        <v>0.07918968692449356</v>
      </c>
      <c r="G12" s="6">
        <v>367</v>
      </c>
      <c r="H12" s="5">
        <f t="shared" si="2"/>
        <v>0.6758747697974218</v>
      </c>
      <c r="I12" s="6">
        <f t="shared" si="3"/>
        <v>543</v>
      </c>
      <c r="J12" s="7">
        <f t="shared" si="4"/>
        <v>1</v>
      </c>
    </row>
    <row r="13" spans="2:10" ht="12.75">
      <c r="B13" t="s">
        <v>12</v>
      </c>
      <c r="C13" s="4">
        <v>143</v>
      </c>
      <c r="D13" s="5">
        <f t="shared" si="0"/>
        <v>0.33886255924170616</v>
      </c>
      <c r="E13" s="6">
        <v>26</v>
      </c>
      <c r="F13" s="5">
        <f t="shared" si="1"/>
        <v>0.061611374407582936</v>
      </c>
      <c r="G13" s="6">
        <v>253</v>
      </c>
      <c r="H13" s="5">
        <f t="shared" si="2"/>
        <v>0.5995260663507109</v>
      </c>
      <c r="I13" s="6">
        <f t="shared" si="3"/>
        <v>422</v>
      </c>
      <c r="J13" s="7">
        <f t="shared" si="4"/>
        <v>1</v>
      </c>
    </row>
    <row r="14" spans="2:10" ht="12.75">
      <c r="B14" t="s">
        <v>13</v>
      </c>
      <c r="C14" s="4">
        <v>95</v>
      </c>
      <c r="D14" s="5">
        <f t="shared" si="0"/>
        <v>0.376984126984127</v>
      </c>
      <c r="E14" s="6">
        <v>10</v>
      </c>
      <c r="F14" s="5">
        <f t="shared" si="1"/>
        <v>0.03968253968253968</v>
      </c>
      <c r="G14" s="6">
        <v>147</v>
      </c>
      <c r="H14" s="5">
        <f t="shared" si="2"/>
        <v>0.5833333333333334</v>
      </c>
      <c r="I14" s="6">
        <f t="shared" si="3"/>
        <v>252</v>
      </c>
      <c r="J14" s="7">
        <f t="shared" si="4"/>
        <v>1</v>
      </c>
    </row>
    <row r="15" spans="2:10" ht="12.75">
      <c r="B15" t="s">
        <v>14</v>
      </c>
      <c r="C15" s="4">
        <v>114</v>
      </c>
      <c r="D15" s="5">
        <f t="shared" si="0"/>
        <v>0.31843575418994413</v>
      </c>
      <c r="E15" s="6">
        <v>36</v>
      </c>
      <c r="F15" s="5">
        <f t="shared" si="1"/>
        <v>0.1005586592178771</v>
      </c>
      <c r="G15" s="6">
        <v>208</v>
      </c>
      <c r="H15" s="5">
        <f t="shared" si="2"/>
        <v>0.5810055865921788</v>
      </c>
      <c r="I15" s="6">
        <f t="shared" si="3"/>
        <v>358</v>
      </c>
      <c r="J15" s="7">
        <f t="shared" si="4"/>
        <v>1</v>
      </c>
    </row>
    <row r="16" spans="2:10" ht="12.75">
      <c r="B16" t="s">
        <v>15</v>
      </c>
      <c r="C16" s="4">
        <v>83</v>
      </c>
      <c r="D16" s="5">
        <f t="shared" si="0"/>
        <v>0.21119592875318066</v>
      </c>
      <c r="E16" s="6">
        <v>34</v>
      </c>
      <c r="F16" s="5">
        <f t="shared" si="1"/>
        <v>0.08651399491094147</v>
      </c>
      <c r="G16" s="6">
        <v>276</v>
      </c>
      <c r="H16" s="5">
        <f t="shared" si="2"/>
        <v>0.7022900763358778</v>
      </c>
      <c r="I16" s="6">
        <f t="shared" si="3"/>
        <v>393</v>
      </c>
      <c r="J16" s="7">
        <f t="shared" si="4"/>
        <v>1</v>
      </c>
    </row>
    <row r="17" spans="2:10" ht="12.75">
      <c r="B17" t="s">
        <v>16</v>
      </c>
      <c r="C17" s="4">
        <v>120</v>
      </c>
      <c r="D17" s="5">
        <f t="shared" si="0"/>
        <v>0.39603960396039606</v>
      </c>
      <c r="E17" s="6">
        <v>27</v>
      </c>
      <c r="F17" s="5">
        <f t="shared" si="1"/>
        <v>0.0891089108910891</v>
      </c>
      <c r="G17" s="6">
        <v>156</v>
      </c>
      <c r="H17" s="5">
        <f t="shared" si="2"/>
        <v>0.5148514851485149</v>
      </c>
      <c r="I17" s="6">
        <f t="shared" si="3"/>
        <v>303</v>
      </c>
      <c r="J17" s="7">
        <f t="shared" si="4"/>
        <v>1</v>
      </c>
    </row>
    <row r="18" spans="2:10" ht="12.75">
      <c r="B18" t="s">
        <v>17</v>
      </c>
      <c r="C18" s="4">
        <v>77</v>
      </c>
      <c r="D18" s="5">
        <f t="shared" si="0"/>
        <v>0.2950191570881226</v>
      </c>
      <c r="E18" s="6">
        <v>30</v>
      </c>
      <c r="F18" s="5">
        <f t="shared" si="1"/>
        <v>0.11494252873563218</v>
      </c>
      <c r="G18" s="6">
        <v>154</v>
      </c>
      <c r="H18" s="5">
        <f t="shared" si="2"/>
        <v>0.5900383141762452</v>
      </c>
      <c r="I18" s="6">
        <f t="shared" si="3"/>
        <v>261</v>
      </c>
      <c r="J18" s="7">
        <f t="shared" si="4"/>
        <v>1</v>
      </c>
    </row>
    <row r="19" spans="2:10" ht="12.75">
      <c r="B19" t="s">
        <v>18</v>
      </c>
      <c r="C19" s="4">
        <v>156</v>
      </c>
      <c r="D19" s="5">
        <f t="shared" si="0"/>
        <v>0.29545454545454547</v>
      </c>
      <c r="E19" s="6">
        <v>37</v>
      </c>
      <c r="F19" s="5">
        <f t="shared" si="1"/>
        <v>0.07007575757575757</v>
      </c>
      <c r="G19" s="6">
        <v>335</v>
      </c>
      <c r="H19" s="5">
        <f t="shared" si="2"/>
        <v>0.634469696969697</v>
      </c>
      <c r="I19" s="6">
        <f t="shared" si="3"/>
        <v>528</v>
      </c>
      <c r="J19" s="7">
        <f t="shared" si="4"/>
        <v>1</v>
      </c>
    </row>
    <row r="20" spans="2:10" ht="12.75">
      <c r="B20" t="s">
        <v>19</v>
      </c>
      <c r="C20" s="4">
        <v>121</v>
      </c>
      <c r="D20" s="5">
        <f t="shared" si="0"/>
        <v>0.3110539845758355</v>
      </c>
      <c r="E20" s="6">
        <v>38</v>
      </c>
      <c r="F20" s="5">
        <f t="shared" si="1"/>
        <v>0.09768637532133675</v>
      </c>
      <c r="G20" s="6">
        <v>230</v>
      </c>
      <c r="H20" s="5">
        <f t="shared" si="2"/>
        <v>0.5912596401028277</v>
      </c>
      <c r="I20" s="6">
        <f t="shared" si="3"/>
        <v>389</v>
      </c>
      <c r="J20" s="7">
        <f t="shared" si="4"/>
        <v>1</v>
      </c>
    </row>
    <row r="21" spans="2:10" ht="12.75">
      <c r="B21" t="s">
        <v>20</v>
      </c>
      <c r="C21" s="4">
        <v>97</v>
      </c>
      <c r="D21" s="5">
        <f t="shared" si="0"/>
        <v>0.24744897959183673</v>
      </c>
      <c r="E21" s="6">
        <v>48</v>
      </c>
      <c r="F21" s="5">
        <f t="shared" si="1"/>
        <v>0.12244897959183673</v>
      </c>
      <c r="G21" s="6">
        <v>247</v>
      </c>
      <c r="H21" s="5">
        <f t="shared" si="2"/>
        <v>0.6301020408163265</v>
      </c>
      <c r="I21" s="6">
        <f t="shared" si="3"/>
        <v>392</v>
      </c>
      <c r="J21" s="7">
        <f t="shared" si="4"/>
        <v>1</v>
      </c>
    </row>
    <row r="22" spans="2:10" ht="12.75">
      <c r="B22" t="s">
        <v>21</v>
      </c>
      <c r="C22" s="4">
        <v>105</v>
      </c>
      <c r="D22" s="5">
        <f t="shared" si="0"/>
        <v>0.2</v>
      </c>
      <c r="E22" s="6">
        <v>61</v>
      </c>
      <c r="F22" s="5">
        <f t="shared" si="1"/>
        <v>0.11619047619047619</v>
      </c>
      <c r="G22" s="6">
        <v>359</v>
      </c>
      <c r="H22" s="5">
        <f t="shared" si="2"/>
        <v>0.6838095238095238</v>
      </c>
      <c r="I22" s="6">
        <f t="shared" si="3"/>
        <v>525</v>
      </c>
      <c r="J22" s="7">
        <f t="shared" si="4"/>
        <v>1</v>
      </c>
    </row>
    <row r="23" spans="2:10" ht="12.75">
      <c r="B23" t="s">
        <v>22</v>
      </c>
      <c r="C23" s="4">
        <v>201</v>
      </c>
      <c r="D23" s="5">
        <f t="shared" si="0"/>
        <v>0.3608617594254937</v>
      </c>
      <c r="E23" s="6">
        <v>47</v>
      </c>
      <c r="F23" s="5">
        <f t="shared" si="1"/>
        <v>0.0843806104129264</v>
      </c>
      <c r="G23" s="6">
        <v>309</v>
      </c>
      <c r="H23" s="5">
        <f t="shared" si="2"/>
        <v>0.5547576301615799</v>
      </c>
      <c r="I23" s="6">
        <f t="shared" si="3"/>
        <v>557</v>
      </c>
      <c r="J23" s="7">
        <f t="shared" si="4"/>
        <v>1</v>
      </c>
    </row>
    <row r="24" spans="2:10" ht="13.5" thickBot="1">
      <c r="B24" t="s">
        <v>23</v>
      </c>
      <c r="C24" s="8">
        <v>156</v>
      </c>
      <c r="D24" s="9">
        <f t="shared" si="0"/>
        <v>0.3795620437956204</v>
      </c>
      <c r="E24" s="10">
        <v>29</v>
      </c>
      <c r="F24" s="9">
        <f t="shared" si="1"/>
        <v>0.0705596107055961</v>
      </c>
      <c r="G24" s="10">
        <v>226</v>
      </c>
      <c r="H24" s="9">
        <f t="shared" si="2"/>
        <v>0.5498783454987834</v>
      </c>
      <c r="I24" s="10">
        <f t="shared" si="3"/>
        <v>411</v>
      </c>
      <c r="J24" s="11">
        <f t="shared" si="4"/>
        <v>1</v>
      </c>
    </row>
    <row r="25" spans="3:10" ht="14.25" thickBot="1" thickTop="1">
      <c r="C25" s="15">
        <f>SUM(C6:C24)</f>
        <v>2085</v>
      </c>
      <c r="D25" s="15"/>
      <c r="E25" s="15">
        <f>SUM(E6:E24)</f>
        <v>706</v>
      </c>
      <c r="F25" s="15"/>
      <c r="G25" s="15">
        <f>SUM(G6:G24)</f>
        <v>4911</v>
      </c>
      <c r="H25" s="16"/>
      <c r="I25" s="17">
        <f>SUM(I6:I24)</f>
        <v>7702</v>
      </c>
      <c r="J25" s="18" t="s">
        <v>24</v>
      </c>
    </row>
    <row r="26" spans="4:8" ht="14.25" thickBot="1" thickTop="1">
      <c r="D26" s="19">
        <f>C25/I25</f>
        <v>0.2707089067774604</v>
      </c>
      <c r="E26" s="20"/>
      <c r="F26" s="21">
        <f>E25/I25</f>
        <v>0.09166450272656453</v>
      </c>
      <c r="G26" s="20"/>
      <c r="H26" s="22">
        <f>G25/I25</f>
        <v>0.637626590495975</v>
      </c>
    </row>
    <row r="27" ht="13.5" thickTop="1">
      <c r="I27" s="1"/>
    </row>
    <row r="30" ht="12.75">
      <c r="H30" s="12"/>
    </row>
  </sheetData>
  <mergeCells count="3">
    <mergeCell ref="C5:D5"/>
    <mergeCell ref="E5:F5"/>
    <mergeCell ref="G5:H5"/>
  </mergeCells>
  <printOptions/>
  <pageMargins left="0.22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modified xsi:type="dcterms:W3CDTF">2010-10-05T06:49:40Z</dcterms:modified>
  <cp:category/>
  <cp:version/>
  <cp:contentType/>
  <cp:contentStatus/>
</cp:coreProperties>
</file>